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rcdso-my.sharepoint.com/personal/staylor_rcdso_org/Documents/Documents/@ ALL CONNECT WEBINARS/2025 02 04 Dental Treatment Case Complexity Assessment/"/>
    </mc:Choice>
  </mc:AlternateContent>
  <xr:revisionPtr revIDLastSave="13" documentId="13_ncr:1_{8E426A71-9EBB-4E33-A8D1-ADB230A023F4}" xr6:coauthVersionLast="47" xr6:coauthVersionMax="47" xr10:uidLastSave="{51D02A69-6A41-4D61-BBB0-21B9860312DB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1" i="1" l="1"/>
  <c r="E50" i="1"/>
  <c r="E49" i="1"/>
  <c r="E48" i="1"/>
  <c r="E47" i="1"/>
  <c r="E46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7" i="1"/>
  <c r="E26" i="1"/>
  <c r="E25" i="1"/>
  <c r="E24" i="1"/>
  <c r="E23" i="1"/>
  <c r="E22" i="1"/>
  <c r="E21" i="1"/>
  <c r="E18" i="1"/>
  <c r="E17" i="1"/>
  <c r="E16" i="1"/>
  <c r="E15" i="1"/>
  <c r="E14" i="1"/>
  <c r="E13" i="1"/>
  <c r="E12" i="1"/>
  <c r="E9" i="1"/>
  <c r="E8" i="1"/>
  <c r="E7" i="1"/>
  <c r="E6" i="1"/>
  <c r="E5" i="1"/>
  <c r="E4" i="1"/>
  <c r="E3" i="1"/>
  <c r="E2" i="1"/>
  <c r="E52" i="1" l="1"/>
  <c r="E44" i="1"/>
  <c r="E28" i="1"/>
  <c r="E19" i="1"/>
  <c r="E10" i="1"/>
  <c r="C54" i="1" l="1"/>
</calcChain>
</file>

<file path=xl/sharedStrings.xml><?xml version="1.0" encoding="utf-8"?>
<sst xmlns="http://schemas.openxmlformats.org/spreadsheetml/2006/main" count="56" uniqueCount="56">
  <si>
    <t>Communication</t>
  </si>
  <si>
    <t>Good communication between patient, caregiver and the dental team</t>
  </si>
  <si>
    <t>Some difficulty in communication but can be overcome</t>
  </si>
  <si>
    <t>Patient/caregiver cannot speak English/French; May need interpreter</t>
  </si>
  <si>
    <t>Patient has mild learning difficulty</t>
  </si>
  <si>
    <t>Patient has limited verbal communication due to age or other underlying conditions</t>
  </si>
  <si>
    <t>Non-verbal patient; Multiple communication aids required</t>
  </si>
  <si>
    <t>Patient has moderate learning difficulty</t>
  </si>
  <si>
    <t>Patient has severe communication difficulty; Only limited communication possible</t>
  </si>
  <si>
    <t>Weighted Score</t>
  </si>
  <si>
    <t>Behaviour</t>
  </si>
  <si>
    <t>Patient will accept hygiene appointments, restorative treatments and simple extractions with local anesthetic (LA)</t>
  </si>
  <si>
    <t>Full examination and regular cleanings possible with additional support and/or behaviour facilitation techniques</t>
  </si>
  <si>
    <t>Patient requires multiple desensitization/acclimatisation visits to accept treatment</t>
  </si>
  <si>
    <t>Only limited examination possible</t>
  </si>
  <si>
    <t>Patient will accept limited restorative care with difficulty and/or physical restraint</t>
  </si>
  <si>
    <t>Patient shows aggressive behaviour</t>
  </si>
  <si>
    <t>Patient requires general anaesthetic, sedation or other advanced management techniques to accept treatment</t>
  </si>
  <si>
    <t>Medical History</t>
  </si>
  <si>
    <t>Medical history non-contributory with no significant relevance to dental treatment (ASA 1-2)</t>
  </si>
  <si>
    <t>Patient is able to manage medication and appointments independently</t>
  </si>
  <si>
    <t>Unable to get the medical history at first appointment, further information required</t>
  </si>
  <si>
    <t>Medical or psychiatric status complex and/or unstable, affecting the provision of dental treatment (ASA 3-above)</t>
  </si>
  <si>
    <t>Multidisciplinary appointment needed for medical reasons</t>
  </si>
  <si>
    <t>History of abuse or neglect</t>
  </si>
  <si>
    <t>Potentially COVID-19 positive, or at increased risk of a respiratory infection during an outbreak</t>
  </si>
  <si>
    <t>Dental History/Treatment needs</t>
  </si>
  <si>
    <t>Stable/healthy oral environment; Good oral hygiene and home care</t>
  </si>
  <si>
    <t>Patient has dental home</t>
  </si>
  <si>
    <t>Patient unable to brush/floss effectively, dependent on others</t>
  </si>
  <si>
    <t>Oral Hygiene and oral function compromised due to malocclusion or oral pathology</t>
  </si>
  <si>
    <t>Patient doesn’t use fluoride or other preventive sources (Xylitol, CHX, CPP-ACP)</t>
  </si>
  <si>
    <t>Cariogenic diet/sugar containing medication resulting in high caries risk</t>
  </si>
  <si>
    <t>Bleeding disorders</t>
  </si>
  <si>
    <t>Low salivary flow (Medications, Sjogren’s syndrome, etc.)</t>
  </si>
  <si>
    <t>Developmental problems (Hypoplasia, MIH, AI,DI, OI, etc.) with symptoms or post-eruptive breakdown</t>
  </si>
  <si>
    <t>Children with craniofacial developmental anomalies</t>
  </si>
  <si>
    <t>Oral defensive; Access to oral cavity restricted</t>
  </si>
  <si>
    <t>G-Tube feeding and patients with eating disorders (obesity, anorexia, bulimia, etc.)</t>
  </si>
  <si>
    <t>High risk for dental caries and/or periodontal problems due to underlying medical/behavioural condition</t>
  </si>
  <si>
    <t>Severe bruxism or other habits (severe attrition, abfraction and erosion)</t>
  </si>
  <si>
    <t>Access to oral care/Barriers</t>
  </si>
  <si>
    <t>Patient can access dental services without additional accommodations</t>
  </si>
  <si>
    <t>Access to dental care compromised due to financial problems</t>
  </si>
  <si>
    <t>Patient who fails to attend, or cancels at short notice, more than once in a course of treatment; Compliance problem</t>
  </si>
  <si>
    <t>Patient requires quiet environment/needs a separate space from other patients in waiting room</t>
  </si>
  <si>
    <t>Patient requires specialized equipment for dental appointments (e.g. ambulance, hoist, wheelchair tilt, slide board)</t>
  </si>
  <si>
    <t>Patients needs to be seen in hospital setting</t>
  </si>
  <si>
    <t>Weight</t>
  </si>
  <si>
    <t>Overall Communication Score</t>
  </si>
  <si>
    <t>Overall Behaviour Score</t>
  </si>
  <si>
    <t>Overall Medical History Score</t>
  </si>
  <si>
    <t>Overall Dental Treatment Needs</t>
  </si>
  <si>
    <t>Overall Access/Barriers</t>
  </si>
  <si>
    <t>Case Complexity Score</t>
  </si>
  <si>
    <t>If present enter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</si>
</sst>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5" borderId="0" xfId="0" applyFill="1" applyAlignment="1">
      <alignment wrapText="1"/>
    </xf>
    <xf numFmtId="0" fontId="2" fillId="6" borderId="0" xfId="0" applyFont="1" applyFill="1" applyAlignment="1">
      <alignment wrapText="1"/>
    </xf>
    <xf numFmtId="0" fontId="2" fillId="7" borderId="0" xfId="0" applyFont="1" applyFill="1" applyAlignment="1">
      <alignment wrapText="1"/>
    </xf>
    <xf numFmtId="0" fontId="2" fillId="8" borderId="0" xfId="0" applyFont="1" applyFill="1" applyAlignment="1">
      <alignment wrapText="1"/>
    </xf>
    <xf numFmtId="0" fontId="2" fillId="10" borderId="0" xfId="0" applyFont="1" applyFill="1" applyAlignment="1">
      <alignment wrapText="1"/>
    </xf>
    <xf numFmtId="0" fontId="0" fillId="11" borderId="0" xfId="0" applyFill="1" applyAlignment="1">
      <alignment wrapText="1"/>
    </xf>
    <xf numFmtId="0" fontId="0" fillId="12" borderId="0" xfId="0" applyFill="1" applyAlignment="1">
      <alignment wrapText="1"/>
    </xf>
    <xf numFmtId="0" fontId="0" fillId="13" borderId="0" xfId="0" applyFill="1" applyAlignment="1">
      <alignment wrapText="1"/>
    </xf>
    <xf numFmtId="0" fontId="2" fillId="7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2" fillId="9" borderId="0" xfId="0" applyFont="1" applyFill="1" applyAlignment="1">
      <alignment horizontal="center"/>
    </xf>
    <xf numFmtId="0" fontId="1" fillId="10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4"/>
  <sheetViews>
    <sheetView tabSelected="1" workbookViewId="0">
      <selection activeCell="N17" sqref="N17"/>
    </sheetView>
  </sheetViews>
  <sheetFormatPr defaultRowHeight="14.4" x14ac:dyDescent="0.3"/>
  <cols>
    <col min="1" max="1" width="9" customWidth="1"/>
    <col min="2" max="2" width="48.5546875" style="1" customWidth="1"/>
    <col min="3" max="3" width="8.77734375" customWidth="1"/>
    <col min="4" max="4" width="4.77734375" hidden="1" customWidth="1"/>
    <col min="5" max="5" width="11.44140625" customWidth="1"/>
  </cols>
  <sheetData>
    <row r="1" spans="1:5" ht="28.8" x14ac:dyDescent="0.3">
      <c r="A1" s="14" t="s">
        <v>0</v>
      </c>
      <c r="B1" s="14"/>
      <c r="C1" s="12" t="s">
        <v>55</v>
      </c>
      <c r="D1" t="s">
        <v>48</v>
      </c>
      <c r="E1" s="11" t="s">
        <v>9</v>
      </c>
    </row>
    <row r="2" spans="1:5" ht="28.8" x14ac:dyDescent="0.3">
      <c r="B2" s="2" t="s">
        <v>1</v>
      </c>
      <c r="D2">
        <v>0</v>
      </c>
      <c r="E2">
        <f t="shared" ref="E2:E9" si="0">ABS(C2*D2)</f>
        <v>0</v>
      </c>
    </row>
    <row r="3" spans="1:5" x14ac:dyDescent="0.3">
      <c r="B3" s="2" t="s">
        <v>2</v>
      </c>
      <c r="D3">
        <v>1</v>
      </c>
      <c r="E3">
        <f t="shared" si="0"/>
        <v>0</v>
      </c>
    </row>
    <row r="4" spans="1:5" ht="28.8" x14ac:dyDescent="0.3">
      <c r="B4" s="3" t="s">
        <v>3</v>
      </c>
      <c r="D4">
        <v>3</v>
      </c>
      <c r="E4">
        <f t="shared" si="0"/>
        <v>0</v>
      </c>
    </row>
    <row r="5" spans="1:5" x14ac:dyDescent="0.3">
      <c r="B5" s="3" t="s">
        <v>4</v>
      </c>
      <c r="D5">
        <v>3</v>
      </c>
      <c r="E5">
        <f t="shared" si="0"/>
        <v>0</v>
      </c>
    </row>
    <row r="6" spans="1:5" ht="28.8" x14ac:dyDescent="0.3">
      <c r="B6" s="3" t="s">
        <v>5</v>
      </c>
      <c r="D6">
        <v>3</v>
      </c>
      <c r="E6">
        <f t="shared" si="0"/>
        <v>0</v>
      </c>
    </row>
    <row r="7" spans="1:5" ht="28.8" x14ac:dyDescent="0.3">
      <c r="B7" s="4" t="s">
        <v>6</v>
      </c>
      <c r="D7">
        <v>5</v>
      </c>
      <c r="E7">
        <f t="shared" si="0"/>
        <v>0</v>
      </c>
    </row>
    <row r="8" spans="1:5" x14ac:dyDescent="0.3">
      <c r="B8" s="4" t="s">
        <v>7</v>
      </c>
      <c r="D8">
        <v>5</v>
      </c>
      <c r="E8">
        <f t="shared" si="0"/>
        <v>0</v>
      </c>
    </row>
    <row r="9" spans="1:5" ht="28.8" x14ac:dyDescent="0.3">
      <c r="B9" s="4" t="s">
        <v>8</v>
      </c>
      <c r="D9">
        <v>5</v>
      </c>
      <c r="E9">
        <f t="shared" si="0"/>
        <v>0</v>
      </c>
    </row>
    <row r="10" spans="1:5" x14ac:dyDescent="0.3">
      <c r="B10" s="6" t="s">
        <v>49</v>
      </c>
      <c r="E10">
        <f>SUM(E2:E9)</f>
        <v>0</v>
      </c>
    </row>
    <row r="11" spans="1:5" x14ac:dyDescent="0.3">
      <c r="A11" s="13" t="s">
        <v>10</v>
      </c>
      <c r="B11" s="13"/>
    </row>
    <row r="12" spans="1:5" ht="43.2" x14ac:dyDescent="0.3">
      <c r="B12" s="5" t="s">
        <v>11</v>
      </c>
      <c r="D12">
        <v>1</v>
      </c>
      <c r="E12">
        <f t="shared" ref="E12:E18" si="1">ABS(C12*D12)</f>
        <v>0</v>
      </c>
    </row>
    <row r="13" spans="1:5" ht="43.2" x14ac:dyDescent="0.3">
      <c r="B13" s="3" t="s">
        <v>12</v>
      </c>
      <c r="D13">
        <v>3</v>
      </c>
      <c r="E13">
        <f t="shared" si="1"/>
        <v>0</v>
      </c>
    </row>
    <row r="14" spans="1:5" ht="28.8" x14ac:dyDescent="0.3">
      <c r="B14" s="3" t="s">
        <v>13</v>
      </c>
      <c r="D14">
        <v>3</v>
      </c>
      <c r="E14">
        <f t="shared" si="1"/>
        <v>0</v>
      </c>
    </row>
    <row r="15" spans="1:5" x14ac:dyDescent="0.3">
      <c r="B15" s="4" t="s">
        <v>14</v>
      </c>
      <c r="D15">
        <v>5</v>
      </c>
      <c r="E15">
        <f t="shared" si="1"/>
        <v>0</v>
      </c>
    </row>
    <row r="16" spans="1:5" ht="28.8" x14ac:dyDescent="0.3">
      <c r="B16" s="4" t="s">
        <v>15</v>
      </c>
      <c r="D16">
        <v>5</v>
      </c>
      <c r="E16">
        <f t="shared" si="1"/>
        <v>0</v>
      </c>
    </row>
    <row r="17" spans="1:5" x14ac:dyDescent="0.3">
      <c r="B17" s="4" t="s">
        <v>16</v>
      </c>
      <c r="D17">
        <v>5</v>
      </c>
      <c r="E17">
        <f t="shared" si="1"/>
        <v>0</v>
      </c>
    </row>
    <row r="18" spans="1:5" ht="28.8" x14ac:dyDescent="0.3">
      <c r="B18" s="4" t="s">
        <v>17</v>
      </c>
      <c r="D18">
        <v>5</v>
      </c>
      <c r="E18">
        <f t="shared" si="1"/>
        <v>0</v>
      </c>
    </row>
    <row r="19" spans="1:5" x14ac:dyDescent="0.3">
      <c r="B19" s="7" t="s">
        <v>50</v>
      </c>
      <c r="E19">
        <f>SUM(E12:E18)</f>
        <v>0</v>
      </c>
    </row>
    <row r="20" spans="1:5" x14ac:dyDescent="0.3">
      <c r="A20" s="15" t="s">
        <v>18</v>
      </c>
      <c r="B20" s="15"/>
    </row>
    <row r="21" spans="1:5" ht="28.8" x14ac:dyDescent="0.3">
      <c r="B21" s="5" t="s">
        <v>19</v>
      </c>
      <c r="D21">
        <v>0</v>
      </c>
      <c r="E21">
        <f>ABS(C21*D21)</f>
        <v>0</v>
      </c>
    </row>
    <row r="22" spans="1:5" ht="28.8" x14ac:dyDescent="0.3">
      <c r="B22" s="3" t="s">
        <v>20</v>
      </c>
      <c r="D22">
        <v>3</v>
      </c>
      <c r="E22">
        <f>ABS(C22*D22)</f>
        <v>0</v>
      </c>
    </row>
    <row r="23" spans="1:5" ht="28.8" x14ac:dyDescent="0.3">
      <c r="B23" s="3" t="s">
        <v>21</v>
      </c>
      <c r="D23">
        <v>3</v>
      </c>
      <c r="E23">
        <f>ABS(C23*D23)</f>
        <v>0</v>
      </c>
    </row>
    <row r="24" spans="1:5" ht="28.8" x14ac:dyDescent="0.3">
      <c r="B24" s="4" t="s">
        <v>22</v>
      </c>
      <c r="D24">
        <v>5</v>
      </c>
      <c r="E24">
        <f>ABS(C24*D24)</f>
        <v>0</v>
      </c>
    </row>
    <row r="25" spans="1:5" ht="28.8" x14ac:dyDescent="0.3">
      <c r="B25" s="4" t="s">
        <v>23</v>
      </c>
      <c r="D25">
        <v>5</v>
      </c>
      <c r="E25">
        <f>ABS(C25*D25)</f>
        <v>0</v>
      </c>
    </row>
    <row r="26" spans="1:5" x14ac:dyDescent="0.3">
      <c r="B26" s="4" t="s">
        <v>24</v>
      </c>
      <c r="D26">
        <v>5</v>
      </c>
      <c r="E26">
        <f>C26*D26</f>
        <v>0</v>
      </c>
    </row>
    <row r="27" spans="1:5" ht="28.8" x14ac:dyDescent="0.3">
      <c r="B27" s="4" t="s">
        <v>25</v>
      </c>
      <c r="D27">
        <v>5</v>
      </c>
      <c r="E27">
        <f>ABS(C27*D27)</f>
        <v>0</v>
      </c>
    </row>
    <row r="28" spans="1:5" x14ac:dyDescent="0.3">
      <c r="B28" s="8" t="s">
        <v>51</v>
      </c>
      <c r="E28">
        <f>SUM(E21:E27)</f>
        <v>0</v>
      </c>
    </row>
    <row r="29" spans="1:5" x14ac:dyDescent="0.3">
      <c r="A29" s="16" t="s">
        <v>26</v>
      </c>
      <c r="B29" s="16"/>
    </row>
    <row r="30" spans="1:5" ht="28.8" x14ac:dyDescent="0.3">
      <c r="B30" s="2" t="s">
        <v>27</v>
      </c>
      <c r="D30">
        <v>1</v>
      </c>
      <c r="E30">
        <f>ABS(C30*D30)</f>
        <v>0</v>
      </c>
    </row>
    <row r="31" spans="1:5" x14ac:dyDescent="0.3">
      <c r="B31" s="2" t="s">
        <v>28</v>
      </c>
      <c r="D31">
        <v>1</v>
      </c>
      <c r="E31">
        <f>ABS(C31*D31)</f>
        <v>0</v>
      </c>
    </row>
    <row r="32" spans="1:5" ht="28.8" x14ac:dyDescent="0.3">
      <c r="B32" s="3" t="s">
        <v>29</v>
      </c>
      <c r="D32">
        <v>3</v>
      </c>
      <c r="E32">
        <f t="shared" ref="E32:E43" si="2">C32*D32</f>
        <v>0</v>
      </c>
    </row>
    <row r="33" spans="1:5" ht="28.8" x14ac:dyDescent="0.3">
      <c r="B33" s="3" t="s">
        <v>30</v>
      </c>
      <c r="D33">
        <v>3</v>
      </c>
      <c r="E33">
        <f t="shared" si="2"/>
        <v>0</v>
      </c>
    </row>
    <row r="34" spans="1:5" ht="28.8" x14ac:dyDescent="0.3">
      <c r="B34" s="3" t="s">
        <v>31</v>
      </c>
      <c r="D34">
        <v>3</v>
      </c>
      <c r="E34">
        <f t="shared" si="2"/>
        <v>0</v>
      </c>
    </row>
    <row r="35" spans="1:5" ht="28.8" x14ac:dyDescent="0.3">
      <c r="B35" s="3" t="s">
        <v>32</v>
      </c>
      <c r="D35">
        <v>3</v>
      </c>
      <c r="E35">
        <f t="shared" si="2"/>
        <v>0</v>
      </c>
    </row>
    <row r="36" spans="1:5" x14ac:dyDescent="0.3">
      <c r="B36" s="3" t="s">
        <v>33</v>
      </c>
      <c r="D36">
        <v>3</v>
      </c>
      <c r="E36">
        <f t="shared" si="2"/>
        <v>0</v>
      </c>
    </row>
    <row r="37" spans="1:5" x14ac:dyDescent="0.3">
      <c r="B37" s="3" t="s">
        <v>34</v>
      </c>
      <c r="D37">
        <v>3</v>
      </c>
      <c r="E37">
        <f t="shared" si="2"/>
        <v>0</v>
      </c>
    </row>
    <row r="38" spans="1:5" ht="28.8" x14ac:dyDescent="0.3">
      <c r="B38" s="4" t="s">
        <v>35</v>
      </c>
      <c r="D38">
        <v>5</v>
      </c>
      <c r="E38">
        <f t="shared" si="2"/>
        <v>0</v>
      </c>
    </row>
    <row r="39" spans="1:5" x14ac:dyDescent="0.3">
      <c r="B39" s="4" t="s">
        <v>36</v>
      </c>
      <c r="D39">
        <v>5</v>
      </c>
      <c r="E39">
        <f t="shared" si="2"/>
        <v>0</v>
      </c>
    </row>
    <row r="40" spans="1:5" x14ac:dyDescent="0.3">
      <c r="B40" s="4" t="s">
        <v>37</v>
      </c>
      <c r="D40">
        <v>5</v>
      </c>
      <c r="E40">
        <f t="shared" si="2"/>
        <v>0</v>
      </c>
    </row>
    <row r="41" spans="1:5" ht="28.8" x14ac:dyDescent="0.3">
      <c r="B41" s="4" t="s">
        <v>38</v>
      </c>
      <c r="D41">
        <v>5</v>
      </c>
      <c r="E41">
        <f t="shared" si="2"/>
        <v>0</v>
      </c>
    </row>
    <row r="42" spans="1:5" ht="28.8" x14ac:dyDescent="0.3">
      <c r="B42" s="4" t="s">
        <v>39</v>
      </c>
      <c r="D42">
        <v>5</v>
      </c>
      <c r="E42">
        <f t="shared" si="2"/>
        <v>0</v>
      </c>
    </row>
    <row r="43" spans="1:5" ht="28.8" x14ac:dyDescent="0.3">
      <c r="B43" s="4" t="s">
        <v>40</v>
      </c>
      <c r="D43">
        <v>5</v>
      </c>
      <c r="E43">
        <f t="shared" si="2"/>
        <v>0</v>
      </c>
    </row>
    <row r="44" spans="1:5" x14ac:dyDescent="0.3">
      <c r="A44" s="16" t="s">
        <v>52</v>
      </c>
      <c r="B44" s="16"/>
      <c r="E44">
        <f>SUM(E30:E43)</f>
        <v>0</v>
      </c>
    </row>
    <row r="45" spans="1:5" x14ac:dyDescent="0.3">
      <c r="A45" s="17" t="s">
        <v>41</v>
      </c>
      <c r="B45" s="17"/>
    </row>
    <row r="46" spans="1:5" ht="28.8" x14ac:dyDescent="0.3">
      <c r="B46" s="5" t="s">
        <v>42</v>
      </c>
      <c r="D46">
        <v>0</v>
      </c>
      <c r="E46">
        <f>C46*D26</f>
        <v>0</v>
      </c>
    </row>
    <row r="47" spans="1:5" ht="28.8" x14ac:dyDescent="0.3">
      <c r="B47" s="3" t="s">
        <v>43</v>
      </c>
      <c r="D47">
        <v>3</v>
      </c>
      <c r="E47">
        <f>C47*D47</f>
        <v>0</v>
      </c>
    </row>
    <row r="48" spans="1:5" ht="43.2" x14ac:dyDescent="0.3">
      <c r="B48" s="3" t="s">
        <v>44</v>
      </c>
      <c r="D48">
        <v>3</v>
      </c>
      <c r="E48">
        <f>C48*D48</f>
        <v>0</v>
      </c>
    </row>
    <row r="49" spans="2:5" ht="28.8" x14ac:dyDescent="0.3">
      <c r="B49" s="3" t="s">
        <v>45</v>
      </c>
      <c r="D49">
        <v>3</v>
      </c>
      <c r="E49">
        <f>C49*D49</f>
        <v>0</v>
      </c>
    </row>
    <row r="50" spans="2:5" ht="43.2" x14ac:dyDescent="0.3">
      <c r="B50" s="4" t="s">
        <v>46</v>
      </c>
      <c r="D50">
        <v>5</v>
      </c>
      <c r="E50">
        <f>C50*D50</f>
        <v>0</v>
      </c>
    </row>
    <row r="51" spans="2:5" x14ac:dyDescent="0.3">
      <c r="B51" s="4" t="s">
        <v>47</v>
      </c>
      <c r="D51">
        <v>5</v>
      </c>
      <c r="E51">
        <f>C51*D51</f>
        <v>0</v>
      </c>
    </row>
    <row r="52" spans="2:5" x14ac:dyDescent="0.3">
      <c r="B52" s="9" t="s">
        <v>53</v>
      </c>
      <c r="E52">
        <f>SUM(E46:E51)</f>
        <v>0</v>
      </c>
    </row>
    <row r="54" spans="2:5" x14ac:dyDescent="0.3">
      <c r="B54" s="10" t="s">
        <v>54</v>
      </c>
      <c r="C54">
        <f>SUM(E52+E44+E28+E19+E10)</f>
        <v>0</v>
      </c>
    </row>
  </sheetData>
  <mergeCells count="6">
    <mergeCell ref="A11:B11"/>
    <mergeCell ref="A1:B1"/>
    <mergeCell ref="A20:B20"/>
    <mergeCell ref="A29:B29"/>
    <mergeCell ref="A45:B45"/>
    <mergeCell ref="A44:B44"/>
  </mergeCells>
  <pageMargins left="0.7" right="0.7" top="0.75" bottom="0.75" header="0.3" footer="0.3"/>
  <pageSetup scale="86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Sharat Pani</dc:creator>
  <cp:lastModifiedBy>Taylor, Susan</cp:lastModifiedBy>
  <dcterms:created xsi:type="dcterms:W3CDTF">2015-06-05T18:17:20Z</dcterms:created>
  <dcterms:modified xsi:type="dcterms:W3CDTF">2025-02-03T13:43:34Z</dcterms:modified>
</cp:coreProperties>
</file>